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9B7D9EC7-6AE7-4D71-A5E1-E78DC8802DB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L11" i="1"/>
  <c r="L21" i="1" s="1"/>
  <c r="K11" i="1"/>
  <c r="K21" i="1" s="1"/>
  <c r="J11" i="1"/>
  <c r="J21" i="1" s="1"/>
  <c r="I11" i="1"/>
  <c r="H11" i="1"/>
  <c r="H21" i="1" s="1"/>
  <c r="G11" i="1"/>
  <c r="G21" i="1" s="1"/>
  <c r="F11" i="1"/>
  <c r="F21" i="1" s="1"/>
  <c r="E11" i="1"/>
  <c r="D11" i="1"/>
  <c r="D21" i="1" s="1"/>
  <c r="C11" i="1"/>
  <c r="C21" i="1" s="1"/>
</calcChain>
</file>

<file path=xl/sharedStrings.xml><?xml version="1.0" encoding="utf-8"?>
<sst xmlns="http://schemas.openxmlformats.org/spreadsheetml/2006/main" count="22" uniqueCount="21">
  <si>
    <t>Table 1 Electricity supplied to sites (MWh)</t>
  </si>
  <si>
    <t>Site</t>
  </si>
  <si>
    <t>Trend 2014-23</t>
  </si>
  <si>
    <t>Brussels</t>
  </si>
  <si>
    <t>Luxembourg</t>
  </si>
  <si>
    <t>JRC Petten</t>
  </si>
  <si>
    <t>JRC Geel</t>
  </si>
  <si>
    <t>JRC Karlsruhe</t>
  </si>
  <si>
    <t>JRC Seville</t>
  </si>
  <si>
    <t>JRC Ispra</t>
  </si>
  <si>
    <t>Grange</t>
  </si>
  <si>
    <t>Commission</t>
  </si>
  <si>
    <t>Electricity (% of total electricity supply covered by 'renewable certificates')</t>
  </si>
  <si>
    <t>BX</t>
  </si>
  <si>
    <t>LX</t>
  </si>
  <si>
    <t>PE</t>
  </si>
  <si>
    <t>GE</t>
  </si>
  <si>
    <t>KA</t>
  </si>
  <si>
    <t>SE</t>
  </si>
  <si>
    <t>IS</t>
  </si>
  <si>
    <t>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</si>
</sst>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"/>
    <numFmt numFmtId="165" formatCode="##\ ###\ ###"/>
  </numFmts>
  <fonts count="6" x14ac:knownFonts="1">
    <font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rgb="FF1F497D"/>
      <name val="Calibri"/>
      <family val="2"/>
    </font>
    <font>
      <b/>
      <sz val="10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/>
    <xf numFmtId="164" fontId="3" fillId="3" borderId="0" xfId="0" applyNumberFormat="1" applyFont="1" applyFill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0" fontId="1" fillId="0" borderId="4" xfId="0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/>
    <xf numFmtId="3" fontId="1" fillId="3" borderId="0" xfId="0" applyNumberFormat="1" applyFont="1" applyFill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3" fontId="3" fillId="4" borderId="5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/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Q13" sqref="Q13"/>
    </sheetView>
  </sheetViews>
  <sheetFormatPr baseColWidth="10" defaultColWidth="9.140625" defaultRowHeight="15" x14ac:dyDescent="0.25"/>
  <cols>
    <col min="1" max="1" width="18.28515625" customWidth="1"/>
    <col min="2" max="2" width="18.140625" customWidth="1"/>
  </cols>
  <sheetData>
    <row r="1" spans="1:1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3" t="s">
        <v>1</v>
      </c>
      <c r="B2" s="4" t="s">
        <v>2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>
        <v>2020</v>
      </c>
      <c r="J2" s="5">
        <v>2021</v>
      </c>
      <c r="K2" s="5">
        <v>2022</v>
      </c>
      <c r="L2" s="6">
        <v>2023</v>
      </c>
    </row>
    <row r="3" spans="1:12" x14ac:dyDescent="0.25">
      <c r="A3" s="7" t="s">
        <v>3</v>
      </c>
      <c r="B3" s="8"/>
      <c r="C3" s="9">
        <v>110435.08235</v>
      </c>
      <c r="D3" s="9">
        <v>109782.227</v>
      </c>
      <c r="E3" s="9">
        <v>108164.586</v>
      </c>
      <c r="F3" s="9">
        <v>105949.263666667</v>
      </c>
      <c r="G3" s="9">
        <v>105815.909</v>
      </c>
      <c r="H3" s="9">
        <v>105375.276</v>
      </c>
      <c r="I3" s="9">
        <v>90523.09</v>
      </c>
      <c r="J3" s="9">
        <v>81078.832599999994</v>
      </c>
      <c r="K3" s="9">
        <v>74053</v>
      </c>
      <c r="L3" s="10">
        <v>68926.445999999996</v>
      </c>
    </row>
    <row r="4" spans="1:12" x14ac:dyDescent="0.25">
      <c r="A4" s="11" t="s">
        <v>4</v>
      </c>
      <c r="B4" s="12"/>
      <c r="C4" s="13">
        <v>20620</v>
      </c>
      <c r="D4" s="13">
        <v>38958.199999999997</v>
      </c>
      <c r="E4" s="13">
        <v>41726.699999999997</v>
      </c>
      <c r="F4" s="13">
        <v>33057.5</v>
      </c>
      <c r="G4" s="13">
        <v>30847.07</v>
      </c>
      <c r="H4" s="13">
        <v>31574.49</v>
      </c>
      <c r="I4" s="13">
        <v>30542.94</v>
      </c>
      <c r="J4" s="13">
        <v>28776.13</v>
      </c>
      <c r="K4" s="13">
        <v>29412.48</v>
      </c>
      <c r="L4" s="14">
        <v>26123.58</v>
      </c>
    </row>
    <row r="5" spans="1:12" x14ac:dyDescent="0.25">
      <c r="A5" s="7" t="s">
        <v>5</v>
      </c>
      <c r="B5" s="8"/>
      <c r="C5" s="9">
        <v>3020</v>
      </c>
      <c r="D5" s="9">
        <v>2910</v>
      </c>
      <c r="E5" s="9">
        <v>2850</v>
      </c>
      <c r="F5" s="9">
        <v>2802</v>
      </c>
      <c r="G5" s="9">
        <v>2906</v>
      </c>
      <c r="H5" s="9">
        <v>2724</v>
      </c>
      <c r="I5" s="9">
        <v>2444</v>
      </c>
      <c r="J5" s="9">
        <v>2345.1</v>
      </c>
      <c r="K5" s="9">
        <v>2227.2420000000002</v>
      </c>
      <c r="L5" s="10">
        <v>2162.65</v>
      </c>
    </row>
    <row r="6" spans="1:12" x14ac:dyDescent="0.25">
      <c r="A6" s="11" t="s">
        <v>6</v>
      </c>
      <c r="B6" s="12"/>
      <c r="C6" s="13">
        <v>11730.463</v>
      </c>
      <c r="D6" s="13">
        <v>10342.710999999999</v>
      </c>
      <c r="E6" s="13">
        <v>10833.144</v>
      </c>
      <c r="F6" s="13">
        <v>10301.081</v>
      </c>
      <c r="G6" s="13">
        <v>9808.6319999999996</v>
      </c>
      <c r="H6" s="13">
        <v>9202.1820000000007</v>
      </c>
      <c r="I6" s="13">
        <v>8095.7430000000004</v>
      </c>
      <c r="J6" s="13">
        <v>8015.0510000000004</v>
      </c>
      <c r="K6" s="13">
        <v>7581.1679999999997</v>
      </c>
      <c r="L6" s="14">
        <v>6692.1139999999996</v>
      </c>
    </row>
    <row r="7" spans="1:12" x14ac:dyDescent="0.25">
      <c r="A7" s="7" t="s">
        <v>7</v>
      </c>
      <c r="B7" s="8"/>
      <c r="C7" s="9">
        <v>11650.257</v>
      </c>
      <c r="D7" s="9">
        <v>12236</v>
      </c>
      <c r="E7" s="9">
        <v>11897</v>
      </c>
      <c r="F7" s="9">
        <v>11670.42</v>
      </c>
      <c r="G7" s="9">
        <v>12260</v>
      </c>
      <c r="H7" s="9">
        <v>12300</v>
      </c>
      <c r="I7" s="9">
        <v>10650</v>
      </c>
      <c r="J7" s="9">
        <v>11360</v>
      </c>
      <c r="K7" s="9">
        <v>11632</v>
      </c>
      <c r="L7" s="15">
        <v>11249.5105</v>
      </c>
    </row>
    <row r="8" spans="1:12" x14ac:dyDescent="0.25">
      <c r="A8" s="11" t="s">
        <v>8</v>
      </c>
      <c r="B8" s="12"/>
      <c r="C8" s="13">
        <v>2252.3963999999996</v>
      </c>
      <c r="D8" s="13">
        <v>2169</v>
      </c>
      <c r="E8" s="13">
        <v>2059.37</v>
      </c>
      <c r="F8" s="13">
        <v>2177</v>
      </c>
      <c r="G8" s="13">
        <v>1821.77</v>
      </c>
      <c r="H8" s="13">
        <v>1943</v>
      </c>
      <c r="I8" s="13">
        <v>1798.4</v>
      </c>
      <c r="J8" s="13">
        <v>2106</v>
      </c>
      <c r="K8" s="13">
        <v>2292</v>
      </c>
      <c r="L8" s="14">
        <v>2092</v>
      </c>
    </row>
    <row r="9" spans="1:12" x14ac:dyDescent="0.25">
      <c r="A9" s="7" t="s">
        <v>9</v>
      </c>
      <c r="B9" s="8"/>
      <c r="C9" s="16">
        <v>2228</v>
      </c>
      <c r="D9" s="16">
        <v>2488</v>
      </c>
      <c r="E9" s="16">
        <v>3027</v>
      </c>
      <c r="F9" s="16">
        <v>4029</v>
      </c>
      <c r="G9" s="16">
        <v>4480</v>
      </c>
      <c r="H9" s="16">
        <v>2165</v>
      </c>
      <c r="I9" s="16">
        <v>5390</v>
      </c>
      <c r="J9" s="16">
        <v>5163</v>
      </c>
      <c r="K9" s="9">
        <v>10953</v>
      </c>
      <c r="L9" s="10">
        <v>13418</v>
      </c>
    </row>
    <row r="10" spans="1:12" x14ac:dyDescent="0.25">
      <c r="A10" s="11" t="s">
        <v>10</v>
      </c>
      <c r="B10" s="12"/>
      <c r="C10" s="13">
        <v>881.32</v>
      </c>
      <c r="D10" s="13">
        <v>850.47</v>
      </c>
      <c r="E10" s="13">
        <v>832.13699999999994</v>
      </c>
      <c r="F10" s="13">
        <v>815</v>
      </c>
      <c r="G10" s="13">
        <v>795</v>
      </c>
      <c r="H10" s="13">
        <v>851.803</v>
      </c>
      <c r="I10" s="13">
        <v>641</v>
      </c>
      <c r="J10" s="13">
        <v>565</v>
      </c>
      <c r="K10" s="13">
        <v>560</v>
      </c>
      <c r="L10" s="14">
        <v>568</v>
      </c>
    </row>
    <row r="11" spans="1:12" x14ac:dyDescent="0.25">
      <c r="A11" s="17" t="s">
        <v>11</v>
      </c>
      <c r="B11" s="1"/>
      <c r="C11" s="18">
        <f t="shared" ref="C11:K11" si="0">SUM(C3:C10)</f>
        <v>162817.51874999999</v>
      </c>
      <c r="D11" s="18">
        <f t="shared" si="0"/>
        <v>179736.60800000001</v>
      </c>
      <c r="E11" s="18">
        <f t="shared" si="0"/>
        <v>181389.93699999998</v>
      </c>
      <c r="F11" s="18">
        <f t="shared" si="0"/>
        <v>170801.264666667</v>
      </c>
      <c r="G11" s="18">
        <f t="shared" si="0"/>
        <v>168734.38099999999</v>
      </c>
      <c r="H11" s="18">
        <f t="shared" si="0"/>
        <v>166135.75100000002</v>
      </c>
      <c r="I11" s="18">
        <f t="shared" si="0"/>
        <v>150085.17299999998</v>
      </c>
      <c r="J11" s="18">
        <f t="shared" si="0"/>
        <v>139409.11360000001</v>
      </c>
      <c r="K11" s="18">
        <f t="shared" si="0"/>
        <v>138710.89000000001</v>
      </c>
      <c r="L11" s="19">
        <f t="shared" ref="L11" si="1">SUM(L3:L10)</f>
        <v>131232.30050000001</v>
      </c>
    </row>
    <row r="12" spans="1:12" x14ac:dyDescent="0.25">
      <c r="A12" s="20" t="s">
        <v>12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3"/>
    </row>
    <row r="13" spans="1:12" x14ac:dyDescent="0.25">
      <c r="A13" s="7" t="s">
        <v>13</v>
      </c>
      <c r="B13" s="8"/>
      <c r="C13" s="24">
        <v>94.956675105879526</v>
      </c>
      <c r="D13" s="24">
        <v>94.957334942749881</v>
      </c>
      <c r="E13" s="24">
        <v>98.381170709607304</v>
      </c>
      <c r="F13" s="24">
        <v>98.056967147523778</v>
      </c>
      <c r="G13" s="24">
        <v>98.508509717569979</v>
      </c>
      <c r="H13" s="24">
        <v>98.599291924986275</v>
      </c>
      <c r="I13" s="24">
        <v>98.597713577828586</v>
      </c>
      <c r="J13" s="24">
        <v>98.59471459632239</v>
      </c>
      <c r="K13" s="24">
        <v>98.59471459632239</v>
      </c>
      <c r="L13" s="25">
        <v>98.59471459632239</v>
      </c>
    </row>
    <row r="14" spans="1:12" x14ac:dyDescent="0.25">
      <c r="A14" s="11" t="s">
        <v>14</v>
      </c>
      <c r="B14" s="12"/>
      <c r="C14" s="26">
        <v>89</v>
      </c>
      <c r="D14" s="26">
        <v>97.4</v>
      </c>
      <c r="E14" s="26">
        <v>95.136926715987613</v>
      </c>
      <c r="F14" s="26">
        <v>93.043938591847535</v>
      </c>
      <c r="G14" s="26">
        <v>88.6</v>
      </c>
      <c r="H14" s="26">
        <v>90.02</v>
      </c>
      <c r="I14" s="26">
        <v>89.05</v>
      </c>
      <c r="J14" s="26">
        <v>90.06</v>
      </c>
      <c r="K14" s="27">
        <v>96.81</v>
      </c>
      <c r="L14" s="28">
        <v>96.64</v>
      </c>
    </row>
    <row r="15" spans="1:12" x14ac:dyDescent="0.25">
      <c r="A15" s="7" t="s">
        <v>15</v>
      </c>
      <c r="B15" s="8"/>
      <c r="C15" s="24"/>
      <c r="D15" s="24"/>
      <c r="E15" s="24"/>
      <c r="F15" s="24"/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5">
        <v>100</v>
      </c>
    </row>
    <row r="16" spans="1:12" x14ac:dyDescent="0.25">
      <c r="A16" s="11" t="s">
        <v>16</v>
      </c>
      <c r="B16" s="12"/>
      <c r="C16" s="29">
        <v>0</v>
      </c>
      <c r="D16" s="29">
        <v>0</v>
      </c>
      <c r="E16" s="29">
        <v>0</v>
      </c>
      <c r="F16" s="29">
        <v>0</v>
      </c>
      <c r="G16" s="26">
        <v>95</v>
      </c>
      <c r="H16" s="26">
        <v>100</v>
      </c>
      <c r="I16" s="26">
        <v>100</v>
      </c>
      <c r="J16" s="26">
        <v>100</v>
      </c>
      <c r="K16" s="26">
        <v>100</v>
      </c>
      <c r="L16" s="30">
        <v>100</v>
      </c>
    </row>
    <row r="17" spans="1:12" x14ac:dyDescent="0.25">
      <c r="A17" s="7" t="s">
        <v>17</v>
      </c>
      <c r="B17" s="8"/>
      <c r="C17" s="24">
        <v>31.6</v>
      </c>
      <c r="D17" s="24">
        <v>39.5</v>
      </c>
      <c r="E17" s="24">
        <v>39</v>
      </c>
      <c r="F17" s="24">
        <v>41.6</v>
      </c>
      <c r="G17" s="24">
        <v>45.7</v>
      </c>
      <c r="H17" s="24">
        <v>51</v>
      </c>
      <c r="I17" s="24">
        <v>53.4</v>
      </c>
      <c r="J17" s="24">
        <v>34.799999999999997</v>
      </c>
      <c r="K17" s="24">
        <v>31</v>
      </c>
      <c r="L17" s="25">
        <v>32.4</v>
      </c>
    </row>
    <row r="18" spans="1:12" x14ac:dyDescent="0.25">
      <c r="A18" s="11" t="s">
        <v>18</v>
      </c>
      <c r="B18" s="12"/>
      <c r="C18" s="26">
        <v>26.499999999999996</v>
      </c>
      <c r="D18" s="26">
        <v>19.7</v>
      </c>
      <c r="E18" s="26">
        <v>18.5</v>
      </c>
      <c r="F18" s="26">
        <v>19.698914101975195</v>
      </c>
      <c r="G18" s="26">
        <v>26.7</v>
      </c>
      <c r="H18" s="29">
        <v>16.100000000000001</v>
      </c>
      <c r="I18" s="26">
        <v>100</v>
      </c>
      <c r="J18" s="26">
        <v>100</v>
      </c>
      <c r="K18" s="26">
        <v>100</v>
      </c>
      <c r="L18" s="30">
        <v>100</v>
      </c>
    </row>
    <row r="19" spans="1:12" x14ac:dyDescent="0.25">
      <c r="A19" s="7" t="s">
        <v>19</v>
      </c>
      <c r="B19" s="8"/>
      <c r="C19" s="24">
        <v>43.71</v>
      </c>
      <c r="D19" s="24">
        <v>39.833631980715147</v>
      </c>
      <c r="E19" s="24">
        <v>24.306838453914768</v>
      </c>
      <c r="F19" s="24">
        <v>29.579780437147654</v>
      </c>
      <c r="G19" s="24">
        <v>43.628157736705141</v>
      </c>
      <c r="H19" s="24">
        <v>100</v>
      </c>
      <c r="I19" s="24">
        <v>100</v>
      </c>
      <c r="J19" s="24">
        <v>100</v>
      </c>
      <c r="K19" s="24">
        <v>100</v>
      </c>
      <c r="L19" s="25">
        <v>100</v>
      </c>
    </row>
    <row r="20" spans="1:12" x14ac:dyDescent="0.25">
      <c r="A20" s="11" t="s">
        <v>20</v>
      </c>
      <c r="B20" s="12"/>
      <c r="C20" s="29">
        <v>19.399999999999999</v>
      </c>
      <c r="D20" s="26">
        <v>24.6</v>
      </c>
      <c r="E20" s="26">
        <v>28.8</v>
      </c>
      <c r="F20" s="26">
        <v>31.9</v>
      </c>
      <c r="G20" s="26">
        <v>37.700000000000003</v>
      </c>
      <c r="H20" s="26">
        <v>35.451506979900287</v>
      </c>
      <c r="I20" s="26">
        <v>37.700000000000003</v>
      </c>
      <c r="J20" s="26">
        <v>37.700000000000003</v>
      </c>
      <c r="K20" s="26">
        <v>65.3</v>
      </c>
      <c r="L20" s="30">
        <v>77.2</v>
      </c>
    </row>
    <row r="21" spans="1:12" x14ac:dyDescent="0.25">
      <c r="A21" s="31" t="s">
        <v>11</v>
      </c>
      <c r="B21" s="32"/>
      <c r="C21" s="33">
        <f t="shared" ref="C21:J21" si="2">(C3*C13+C4*C14+C5*C15+C6*C16+C7*C17+C8*C18+C9*C19+C10*C20)/C11</f>
        <v>79.008993918843885</v>
      </c>
      <c r="D21" s="33">
        <f t="shared" si="2"/>
        <v>82.705662935221397</v>
      </c>
      <c r="E21" s="33">
        <f t="shared" si="2"/>
        <v>83.856538803472901</v>
      </c>
      <c r="F21" s="33">
        <f t="shared" si="2"/>
        <v>82.776980238643233</v>
      </c>
      <c r="G21" s="33">
        <f t="shared" si="2"/>
        <v>90.162933940892799</v>
      </c>
      <c r="H21" s="33">
        <f t="shared" si="2"/>
        <v>92.2749095093927</v>
      </c>
      <c r="I21" s="33">
        <f t="shared" si="2"/>
        <v>93.353048985058649</v>
      </c>
      <c r="J21" s="33">
        <f t="shared" si="2"/>
        <v>91.565507434658826</v>
      </c>
      <c r="K21" s="33">
        <f>(K3*K13+K4*K14+K5*K15+K6*K16+K7*K17+K8*K18+K9*K19+K10*K20)/K11</f>
        <v>92.64707038359758</v>
      </c>
      <c r="L21" s="34">
        <f>(L3*L13+L4*L14+L5*L15+L6*L16+L7*L17+L8*L18+L9*L19+L10*L20)/L11</f>
        <v>92.699557476010455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32CB572-4634-48E1-A52B-4204E6F53F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Hoja1!C3:L3</xm:f>
              <xm:sqref>B3</xm:sqref>
            </x14:sparkline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  <x14:sparkline>
              <xm:f>Hoja1!C11:L11</xm:f>
              <xm:sqref>B11</xm:sqref>
            </x14:sparkline>
            <x14:sparkline>
              <xm:f>Hoja1!C12:L12</xm:f>
              <xm:sqref>B12</xm:sqref>
            </x14:sparkline>
            <x14:sparkline>
              <xm:f>Hoja1!C13:L13</xm:f>
              <xm:sqref>B13</xm:sqref>
            </x14:sparkline>
            <x14:sparkline>
              <xm:f>Hoja1!C14:L14</xm:f>
              <xm:sqref>B14</xm:sqref>
            </x14:sparkline>
            <x14:sparkline>
              <xm:f>Hoja1!C15:L15</xm:f>
              <xm:sqref>B15</xm:sqref>
            </x14:sparkline>
            <x14:sparkline>
              <xm:f>Hoja1!C16:L16</xm:f>
              <xm:sqref>B16</xm:sqref>
            </x14:sparkline>
            <x14:sparkline>
              <xm:f>Hoja1!C17:L17</xm:f>
              <xm:sqref>B17</xm:sqref>
            </x14:sparkline>
            <x14:sparkline>
              <xm:f>Hoja1!C18:L18</xm:f>
              <xm:sqref>B18</xm:sqref>
            </x14:sparkline>
            <x14:sparkline>
              <xm:f>Hoja1!C19:L19</xm:f>
              <xm:sqref>B19</xm:sqref>
            </x14:sparkline>
            <x14:sparkline>
              <xm:f>Hoja1!C20:L20</xm:f>
              <xm:sqref>B20</xm:sqref>
            </x14:sparkline>
            <x14:sparkline>
              <xm:f>Hoja1!C21:L21</xm:f>
              <xm:sqref>B21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2024-12-09T10:07:26Z</dcterms:modified>
</cp:coreProperties>
</file>